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780" windowHeight="12660" activeTab="1"/>
  </bookViews>
  <sheets>
    <sheet name="Ergebnisplan" sheetId="1" r:id="rId1"/>
    <sheet name="Finanzplan" sheetId="2" r:id="rId2"/>
  </sheets>
  <definedNames>
    <definedName name="_xlnm.Print_Titles" localSheetId="1">'Finanzplan'!$3:$3</definedName>
  </definedNames>
  <calcPr fullCalcOnLoad="1"/>
</workbook>
</file>

<file path=xl/sharedStrings.xml><?xml version="1.0" encoding="utf-8"?>
<sst xmlns="http://schemas.openxmlformats.org/spreadsheetml/2006/main" count="152" uniqueCount="123">
  <si>
    <t>Ertrags- und Aufwandsarten</t>
  </si>
  <si>
    <t>Ein- und Auszahlungsarten</t>
  </si>
  <si>
    <t>Bisher</t>
  </si>
  <si>
    <t>Veränderung</t>
  </si>
  <si>
    <t>Neu</t>
  </si>
  <si>
    <t>Ordentliche Erträge</t>
  </si>
  <si>
    <t>1</t>
  </si>
  <si>
    <t>Steuern und ähnliche Abgaben</t>
  </si>
  <si>
    <t>2</t>
  </si>
  <si>
    <t>Zuwendungen und allgemeine Umlagen</t>
  </si>
  <si>
    <t>3</t>
  </si>
  <si>
    <t>Auflösungserträge aus Sonderposten</t>
  </si>
  <si>
    <t>4</t>
  </si>
  <si>
    <t>sonstige Transfererträge</t>
  </si>
  <si>
    <t>5</t>
  </si>
  <si>
    <t>öffentlich-rechtliche Entgelte</t>
  </si>
  <si>
    <t>6</t>
  </si>
  <si>
    <t>privatrechtliche Entgelte</t>
  </si>
  <si>
    <t>7</t>
  </si>
  <si>
    <t>Kostenerstattungen und Kostenumlagen</t>
  </si>
  <si>
    <t>8</t>
  </si>
  <si>
    <t>Zinsen und ähnliche Finanzerträge</t>
  </si>
  <si>
    <t>9</t>
  </si>
  <si>
    <t>aktivierte Eigenleistungen</t>
  </si>
  <si>
    <t>10</t>
  </si>
  <si>
    <t>Bestandsveränderungen</t>
  </si>
  <si>
    <t>11</t>
  </si>
  <si>
    <t>sonstige ordentliche Erträge</t>
  </si>
  <si>
    <t>12</t>
  </si>
  <si>
    <t>= Summe ordentliche Erträge</t>
  </si>
  <si>
    <t>Ordentliche Aufwendungen</t>
  </si>
  <si>
    <t>13</t>
  </si>
  <si>
    <t>Aufwendungen für aktives Personal</t>
  </si>
  <si>
    <t>14</t>
  </si>
  <si>
    <t>Aufwendungen für Versorgung</t>
  </si>
  <si>
    <t>15</t>
  </si>
  <si>
    <t>Aufwendungen für Sach- und Dienstleistungen</t>
  </si>
  <si>
    <t>16</t>
  </si>
  <si>
    <t>Abschreibungen</t>
  </si>
  <si>
    <t>17</t>
  </si>
  <si>
    <t>Zinsen und ähnliche Aufwendungen</t>
  </si>
  <si>
    <t>18</t>
  </si>
  <si>
    <t>Transferaufwendungen</t>
  </si>
  <si>
    <t>19</t>
  </si>
  <si>
    <t>sonstige ordentliche Aufwendungen</t>
  </si>
  <si>
    <t>20</t>
  </si>
  <si>
    <t>Überschuss gem. § 15 Abs. 5 GemHKVO</t>
  </si>
  <si>
    <t>21</t>
  </si>
  <si>
    <t>= Summe ordentliche Aufwendungen</t>
  </si>
  <si>
    <t>22</t>
  </si>
  <si>
    <t>ordentliches Ergebnis (Summe ordentl. Erträge abzgl. Summe ordentl. Aufw. ohne Zeile 20)</t>
  </si>
  <si>
    <t>23</t>
  </si>
  <si>
    <t>außerordentliche Erträge</t>
  </si>
  <si>
    <t>24</t>
  </si>
  <si>
    <t>außerordentliche Aufwendungen</t>
  </si>
  <si>
    <t>25</t>
  </si>
  <si>
    <t>Überschuss gemäß § 15 Abs. 6 GemHKVO</t>
  </si>
  <si>
    <t>26</t>
  </si>
  <si>
    <t>= Summe aus Zeilen 24 und 25</t>
  </si>
  <si>
    <t>27</t>
  </si>
  <si>
    <t>außerordentliches Ergebnis (außerord. Erträge abzgl. außerord. Aufw. ohne Zeile 25)</t>
  </si>
  <si>
    <t>28</t>
  </si>
  <si>
    <t>Jahresergebnis (Saldo ordentl./ außerordentl. Ergebnis), Überschuss (+)/ Fehlbetrag (-)</t>
  </si>
  <si>
    <t>29</t>
  </si>
  <si>
    <t>Summe der Jahresfehlbeträge aus Vorjahren gem. § 2 Abs. 6 GemHKVO</t>
  </si>
  <si>
    <t>Einzahlungen aus laufender Verwaltungstätigkeit</t>
  </si>
  <si>
    <t>sonstige Transfereinzahlungen</t>
  </si>
  <si>
    <t>Zinsen und ähnliche Einzahlungen</t>
  </si>
  <si>
    <t>sonstige haushaltswirksame Einzahlungen</t>
  </si>
  <si>
    <t>Auszahlungen aus laufender Verwaltungstätigkeit</t>
  </si>
  <si>
    <t>Auszahlungen für aktives Personal</t>
  </si>
  <si>
    <t>Auszahlungen für Versorgung</t>
  </si>
  <si>
    <t>Zinsen und ähnliche Auszahlungen</t>
  </si>
  <si>
    <t>Transferauszahlungen</t>
  </si>
  <si>
    <t>sonstige haushaltswirksame Auszahlungen</t>
  </si>
  <si>
    <t>Einzahlungen aus Investitionstätigkeit</t>
  </si>
  <si>
    <t>aus Zuwendungen für Investitionstätigkeit</t>
  </si>
  <si>
    <t>aus Beiträgen u.ä. Entgelten für Investitionstätigkeit</t>
  </si>
  <si>
    <t>aus der Veräußerung von Sachvermögen</t>
  </si>
  <si>
    <t>aus der Veräußerung von Finanzvermögensanlagen</t>
  </si>
  <si>
    <t>aus sonstiger Investitionstätigkeit</t>
  </si>
  <si>
    <t>= Summe der Einzahlungen aus Investitionstätigkeit</t>
  </si>
  <si>
    <t>Auszahlungen aus Investitionstätigkeit</t>
  </si>
  <si>
    <t>für den Erwerb von Grundstücken und Gebäuden</t>
  </si>
  <si>
    <t>für Baumaßnahmen</t>
  </si>
  <si>
    <t>für den Erwerb von beweglichem Sachvermögen</t>
  </si>
  <si>
    <t>für den Erwerb von Finanzvermögensanlagen</t>
  </si>
  <si>
    <t>für aktivierbare Zuwendungen</t>
  </si>
  <si>
    <t>30</t>
  </si>
  <si>
    <t>für sonstige Investitionstätigkeit</t>
  </si>
  <si>
    <t>31</t>
  </si>
  <si>
    <t>= Summe der Auszahlungen aus Investitionstätigkeit</t>
  </si>
  <si>
    <t>Ein-, Auszahlungen aus Finanzierungstätigkeit</t>
  </si>
  <si>
    <t>37</t>
  </si>
  <si>
    <t>Finanzmittelveränderung (Summe Zeilen 33 und 36)</t>
  </si>
  <si>
    <t xml:space="preserve">18
</t>
  </si>
  <si>
    <t>Saldo aus Investitionstätigkeit 
(Summe Einzahl. abzgl. Summe Auszahl. aus Investitionstätigkeit)</t>
  </si>
  <si>
    <t xml:space="preserve">32
</t>
  </si>
  <si>
    <t>Einzahlungen aus der Veräußerung geringwertiger 
Vermögensgegenstände</t>
  </si>
  <si>
    <t xml:space="preserve">8
</t>
  </si>
  <si>
    <t xml:space="preserve">13
</t>
  </si>
  <si>
    <t>Auszahlungen für Sach- und Dienstleistungen und für 
geringwertige Vermögensgegenstände</t>
  </si>
  <si>
    <t>= Summe der Einzahlungen 
aus laufender Verwaltungstätigkeit</t>
  </si>
  <si>
    <t xml:space="preserve">10
</t>
  </si>
  <si>
    <t>= Summe der Auszahlungen 
aus laufender Verwaltungstätigkeit</t>
  </si>
  <si>
    <t xml:space="preserve">17
</t>
  </si>
  <si>
    <t>Saldo aus laufender Verwaltungstätigkeit 
(Summe lfd. Einzahl. abzgl. Summe lfd. Auszahl.)</t>
  </si>
  <si>
    <t>Finanzmittelüberschuss/-fehlbetrag 
(Summen Zeilen 18 und 32)</t>
  </si>
  <si>
    <t xml:space="preserve">33
</t>
  </si>
  <si>
    <t>Einzahlungen; Aufnahme von Krediten und 
inneren Darlehen für Investitionstätigkeit</t>
  </si>
  <si>
    <t xml:space="preserve">34
</t>
  </si>
  <si>
    <t>Auszahlungen; Tilgung von Krediten und Rückzahlung 
von inneren Darlehen für Investitionstätigkeit</t>
  </si>
  <si>
    <t xml:space="preserve">35
</t>
  </si>
  <si>
    <t>Saldo aus Finanzierungstätigkeit  
(Saldo aus Zeilen 34 und 35)</t>
  </si>
  <si>
    <t xml:space="preserve">36
</t>
  </si>
  <si>
    <t>= voraussichtlicher Bestand an Zahlungsmitteln 
am Ende des Haushaltsjahres (Zeilen 37 und 38)</t>
  </si>
  <si>
    <t xml:space="preserve">39
</t>
  </si>
  <si>
    <t>+ voraussichtlicher Bestand an Zahlungsmitteln 
am Anfang des Haushaltsjahres</t>
  </si>
  <si>
    <t xml:space="preserve">38
</t>
  </si>
  <si>
    <t>Geänderte Finanzplanung für die Jahre 2014 - 2017</t>
  </si>
  <si>
    <t>2015
Bisher</t>
  </si>
  <si>
    <t>2015
Veränderung</t>
  </si>
  <si>
    <t>2015
Neu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</si>
</sst>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49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" fontId="0" fillId="0" borderId="0" xfId="0" applyNumberFormat="1" applyAlignment="1">
      <alignment horizontal="center"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4" fontId="0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49" fontId="3" fillId="0" borderId="0" xfId="0" applyNumberFormat="1" applyFont="1" applyAlignment="1">
      <alignment horizontal="right"/>
    </xf>
    <xf numFmtId="49" fontId="3" fillId="0" borderId="0" xfId="0" applyNumberFormat="1" applyFont="1" applyAlignment="1">
      <alignment/>
    </xf>
    <xf numFmtId="4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1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 wrapText="1"/>
    </xf>
    <xf numFmtId="49" fontId="0" fillId="0" borderId="10" xfId="0" applyNumberFormat="1" applyBorder="1" applyAlignment="1">
      <alignment horizontal="right"/>
    </xf>
    <xf numFmtId="49" fontId="0" fillId="0" borderId="10" xfId="0" applyNumberFormat="1" applyBorder="1" applyAlignment="1">
      <alignment horizontal="left"/>
    </xf>
    <xf numFmtId="4" fontId="0" fillId="0" borderId="10" xfId="0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4" fontId="0" fillId="0" borderId="10" xfId="0" applyNumberFormat="1" applyBorder="1" applyAlignment="1">
      <alignment horizontal="right"/>
    </xf>
    <xf numFmtId="0" fontId="0" fillId="0" borderId="10" xfId="0" applyBorder="1" applyAlignment="1">
      <alignment/>
    </xf>
    <xf numFmtId="49" fontId="2" fillId="0" borderId="10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/>
    </xf>
    <xf numFmtId="49" fontId="0" fillId="0" borderId="10" xfId="0" applyNumberFormat="1" applyBorder="1" applyAlignment="1">
      <alignment/>
    </xf>
    <xf numFmtId="4" fontId="0" fillId="0" borderId="10" xfId="51" applyNumberFormat="1" applyBorder="1" applyAlignment="1">
      <alignment horizontal="right"/>
      <protection/>
    </xf>
    <xf numFmtId="49" fontId="0" fillId="0" borderId="10" xfId="0" applyNumberFormat="1" applyFont="1" applyBorder="1" applyAlignment="1">
      <alignment horizontal="right" wrapText="1"/>
    </xf>
    <xf numFmtId="49" fontId="0" fillId="0" borderId="10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 horizontal="right" wrapText="1"/>
    </xf>
    <xf numFmtId="49" fontId="2" fillId="0" borderId="10" xfId="0" applyNumberFormat="1" applyFont="1" applyBorder="1" applyAlignment="1">
      <alignment wrapText="1"/>
    </xf>
    <xf numFmtId="4" fontId="2" fillId="0" borderId="10" xfId="51" applyNumberFormat="1" applyFont="1" applyBorder="1" applyAlignment="1">
      <alignment horizontal="right"/>
      <protection/>
    </xf>
    <xf numFmtId="49" fontId="0" fillId="0" borderId="10" xfId="0" applyNumberFormat="1" applyFont="1" applyBorder="1" applyAlignment="1">
      <alignment/>
    </xf>
    <xf numFmtId="4" fontId="0" fillId="0" borderId="10" xfId="51" applyNumberFormat="1" applyFont="1" applyBorder="1" applyAlignment="1">
      <alignment horizontal="right"/>
      <protection/>
    </xf>
    <xf numFmtId="49" fontId="4" fillId="0" borderId="0" xfId="0" applyNumberFormat="1" applyFont="1" applyAlignment="1">
      <alignment horizontal="right"/>
    </xf>
    <xf numFmtId="49" fontId="4" fillId="0" borderId="0" xfId="0" applyNumberFormat="1" applyFont="1" applyAlignment="1">
      <alignment/>
    </xf>
    <xf numFmtId="4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4" fontId="0" fillId="33" borderId="10" xfId="51" applyNumberFormat="1" applyFont="1" applyFill="1" applyBorder="1" applyAlignment="1">
      <alignment horizontal="right"/>
      <protection/>
    </xf>
    <xf numFmtId="4" fontId="0" fillId="33" borderId="10" xfId="0" applyNumberFormat="1" applyFont="1" applyFill="1" applyBorder="1" applyAlignment="1">
      <alignment horizontal="right"/>
    </xf>
    <xf numFmtId="4" fontId="2" fillId="33" borderId="10" xfId="0" applyNumberFormat="1" applyFont="1" applyFill="1" applyBorder="1" applyAlignment="1">
      <alignment horizontal="right"/>
    </xf>
    <xf numFmtId="4" fontId="2" fillId="33" borderId="10" xfId="51" applyNumberFormat="1" applyFont="1" applyFill="1" applyBorder="1" applyAlignment="1">
      <alignment horizontal="right"/>
      <protection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A2" sqref="A2:IV2"/>
    </sheetView>
  </sheetViews>
  <sheetFormatPr defaultColWidth="11.421875" defaultRowHeight="12.75"/>
  <cols>
    <col min="1" max="1" width="3.00390625" style="5" bestFit="1" customWidth="1"/>
    <col min="2" max="2" width="76.140625" style="3" bestFit="1" customWidth="1"/>
    <col min="3" max="3" width="12.7109375" style="1" bestFit="1" customWidth="1"/>
    <col min="4" max="4" width="11.57421875" style="1" bestFit="1" customWidth="1"/>
    <col min="5" max="5" width="12.7109375" style="7" bestFit="1" customWidth="1"/>
  </cols>
  <sheetData>
    <row r="1" spans="1:5" ht="12.75">
      <c r="A1" s="47" t="s">
        <v>0</v>
      </c>
      <c r="B1" s="47"/>
      <c r="C1" s="4" t="s">
        <v>2</v>
      </c>
      <c r="D1" s="4" t="s">
        <v>3</v>
      </c>
      <c r="E1" s="6" t="s">
        <v>4</v>
      </c>
    </row>
    <row r="3" ht="12.75">
      <c r="B3" s="3" t="s">
        <v>5</v>
      </c>
    </row>
    <row r="4" spans="1:5" ht="12.75">
      <c r="A4" s="5" t="s">
        <v>6</v>
      </c>
      <c r="B4" s="3" t="s">
        <v>7</v>
      </c>
      <c r="C4" s="1">
        <v>18443700</v>
      </c>
      <c r="D4" s="1">
        <v>0</v>
      </c>
      <c r="E4" s="7">
        <v>18443700</v>
      </c>
    </row>
    <row r="5" spans="1:5" ht="12.75">
      <c r="A5" s="5" t="s">
        <v>8</v>
      </c>
      <c r="B5" s="3" t="s">
        <v>9</v>
      </c>
      <c r="C5" s="1">
        <v>7207200</v>
      </c>
      <c r="D5" s="1">
        <v>0</v>
      </c>
      <c r="E5" s="7">
        <v>7207200</v>
      </c>
    </row>
    <row r="6" spans="1:5" ht="12.75">
      <c r="A6" s="5" t="s">
        <v>10</v>
      </c>
      <c r="B6" s="3" t="s">
        <v>11</v>
      </c>
      <c r="C6" s="1">
        <v>1061700</v>
      </c>
      <c r="D6" s="1">
        <v>0</v>
      </c>
      <c r="E6" s="7">
        <v>1061700</v>
      </c>
    </row>
    <row r="7" spans="1:5" ht="12.75">
      <c r="A7" s="5" t="s">
        <v>12</v>
      </c>
      <c r="B7" s="3" t="s">
        <v>13</v>
      </c>
      <c r="C7" s="1">
        <v>100</v>
      </c>
      <c r="D7" s="1">
        <v>0</v>
      </c>
      <c r="E7" s="7">
        <v>100</v>
      </c>
    </row>
    <row r="8" spans="1:5" ht="12.75">
      <c r="A8" s="5" t="s">
        <v>14</v>
      </c>
      <c r="B8" s="3" t="s">
        <v>15</v>
      </c>
      <c r="C8" s="1">
        <v>3171800</v>
      </c>
      <c r="D8" s="1">
        <v>0</v>
      </c>
      <c r="E8" s="7">
        <v>3171800</v>
      </c>
    </row>
    <row r="9" spans="1:5" ht="12.75">
      <c r="A9" s="5" t="s">
        <v>16</v>
      </c>
      <c r="B9" s="3" t="s">
        <v>17</v>
      </c>
      <c r="C9" s="1">
        <v>350100</v>
      </c>
      <c r="D9" s="1">
        <v>0</v>
      </c>
      <c r="E9" s="7">
        <v>350100</v>
      </c>
    </row>
    <row r="10" spans="1:5" ht="12.75">
      <c r="A10" s="5" t="s">
        <v>18</v>
      </c>
      <c r="B10" s="3" t="s">
        <v>19</v>
      </c>
      <c r="C10" s="1">
        <v>68800</v>
      </c>
      <c r="D10" s="1">
        <v>0</v>
      </c>
      <c r="E10" s="7">
        <v>68800</v>
      </c>
    </row>
    <row r="11" spans="1:5" ht="12.75">
      <c r="A11" s="5" t="s">
        <v>20</v>
      </c>
      <c r="B11" s="3" t="s">
        <v>21</v>
      </c>
      <c r="C11" s="1">
        <v>1125000</v>
      </c>
      <c r="D11" s="1">
        <v>0</v>
      </c>
      <c r="E11" s="7">
        <v>1125000</v>
      </c>
    </row>
    <row r="12" spans="1:5" ht="12.75">
      <c r="A12" s="5" t="s">
        <v>22</v>
      </c>
      <c r="B12" s="3" t="s">
        <v>23</v>
      </c>
      <c r="C12" s="1">
        <v>0</v>
      </c>
      <c r="D12" s="1">
        <v>0</v>
      </c>
      <c r="E12" s="7">
        <v>0</v>
      </c>
    </row>
    <row r="13" spans="1:5" ht="12.75">
      <c r="A13" s="5" t="s">
        <v>24</v>
      </c>
      <c r="B13" s="3" t="s">
        <v>25</v>
      </c>
      <c r="C13" s="1">
        <v>0</v>
      </c>
      <c r="D13" s="1">
        <v>0</v>
      </c>
      <c r="E13" s="7">
        <v>0</v>
      </c>
    </row>
    <row r="14" spans="1:5" ht="12.75">
      <c r="A14" s="5" t="s">
        <v>26</v>
      </c>
      <c r="B14" s="3" t="s">
        <v>27</v>
      </c>
      <c r="C14" s="1">
        <v>1525700</v>
      </c>
      <c r="D14" s="1">
        <v>0</v>
      </c>
      <c r="E14" s="7">
        <v>1525700</v>
      </c>
    </row>
    <row r="15" spans="1:5" ht="12.75">
      <c r="A15" s="5" t="s">
        <v>28</v>
      </c>
      <c r="B15" s="3" t="s">
        <v>29</v>
      </c>
      <c r="C15" s="1">
        <v>32954100</v>
      </c>
      <c r="D15" s="1">
        <v>0</v>
      </c>
      <c r="E15" s="7">
        <v>32954100</v>
      </c>
    </row>
    <row r="16" ht="12.75">
      <c r="B16" s="3" t="s">
        <v>30</v>
      </c>
    </row>
    <row r="17" spans="1:5" ht="12.75">
      <c r="A17" s="5" t="s">
        <v>31</v>
      </c>
      <c r="B17" s="3" t="s">
        <v>32</v>
      </c>
      <c r="C17" s="1">
        <v>9833800</v>
      </c>
      <c r="D17" s="1">
        <v>0</v>
      </c>
      <c r="E17" s="7">
        <v>9833800</v>
      </c>
    </row>
    <row r="18" spans="1:5" ht="12.75">
      <c r="A18" s="5" t="s">
        <v>33</v>
      </c>
      <c r="B18" s="3" t="s">
        <v>34</v>
      </c>
      <c r="C18" s="1">
        <v>0</v>
      </c>
      <c r="D18" s="1">
        <v>0</v>
      </c>
      <c r="E18" s="7">
        <v>0</v>
      </c>
    </row>
    <row r="19" spans="1:5" ht="12.75">
      <c r="A19" s="5" t="s">
        <v>35</v>
      </c>
      <c r="B19" s="3" t="s">
        <v>36</v>
      </c>
      <c r="C19" s="1">
        <v>6278900</v>
      </c>
      <c r="D19" s="1">
        <v>0</v>
      </c>
      <c r="E19" s="7">
        <v>6278900</v>
      </c>
    </row>
    <row r="20" spans="1:5" ht="12.75">
      <c r="A20" s="5" t="s">
        <v>37</v>
      </c>
      <c r="B20" s="3" t="s">
        <v>38</v>
      </c>
      <c r="C20" s="1">
        <v>2505000</v>
      </c>
      <c r="D20" s="1">
        <v>0</v>
      </c>
      <c r="E20" s="7">
        <v>2505000</v>
      </c>
    </row>
    <row r="21" spans="1:5" ht="12.75">
      <c r="A21" s="5" t="s">
        <v>39</v>
      </c>
      <c r="B21" s="3" t="s">
        <v>40</v>
      </c>
      <c r="C21" s="1">
        <v>781300</v>
      </c>
      <c r="D21" s="1">
        <v>0</v>
      </c>
      <c r="E21" s="7">
        <v>781300</v>
      </c>
    </row>
    <row r="22" spans="1:5" ht="12.75">
      <c r="A22" s="5" t="s">
        <v>41</v>
      </c>
      <c r="B22" s="3" t="s">
        <v>42</v>
      </c>
      <c r="C22" s="1">
        <v>13023700</v>
      </c>
      <c r="D22" s="1">
        <v>0</v>
      </c>
      <c r="E22" s="7">
        <v>13023700</v>
      </c>
    </row>
    <row r="23" spans="1:5" ht="12.75">
      <c r="A23" s="5" t="s">
        <v>43</v>
      </c>
      <c r="B23" s="3" t="s">
        <v>44</v>
      </c>
      <c r="C23" s="1">
        <v>1243800</v>
      </c>
      <c r="D23" s="1">
        <v>0</v>
      </c>
      <c r="E23" s="7">
        <v>1243800</v>
      </c>
    </row>
    <row r="24" spans="1:5" ht="12.75">
      <c r="A24" s="5" t="s">
        <v>45</v>
      </c>
      <c r="B24" s="3" t="s">
        <v>46</v>
      </c>
      <c r="C24" s="1">
        <v>0</v>
      </c>
      <c r="D24" s="1">
        <v>0</v>
      </c>
      <c r="E24" s="7">
        <v>0</v>
      </c>
    </row>
    <row r="25" spans="1:5" ht="12.75">
      <c r="A25" s="5" t="s">
        <v>47</v>
      </c>
      <c r="B25" s="3" t="s">
        <v>48</v>
      </c>
      <c r="C25" s="1">
        <v>33666500</v>
      </c>
      <c r="D25" s="1">
        <v>0</v>
      </c>
      <c r="E25" s="7">
        <v>33666500</v>
      </c>
    </row>
    <row r="26" spans="1:5" ht="12.75">
      <c r="A26" s="5" t="s">
        <v>49</v>
      </c>
      <c r="B26" s="3" t="s">
        <v>50</v>
      </c>
      <c r="C26" s="1">
        <v>-712400</v>
      </c>
      <c r="D26" s="1">
        <v>0</v>
      </c>
      <c r="E26" s="7">
        <v>-712400</v>
      </c>
    </row>
    <row r="27" spans="1:5" ht="12.75">
      <c r="A27" s="5" t="s">
        <v>51</v>
      </c>
      <c r="B27" s="3" t="s">
        <v>52</v>
      </c>
      <c r="C27" s="1">
        <v>2374100</v>
      </c>
      <c r="D27" s="1">
        <v>0</v>
      </c>
      <c r="E27" s="7">
        <v>2374100</v>
      </c>
    </row>
    <row r="28" spans="1:5" ht="12.75">
      <c r="A28" s="5" t="s">
        <v>53</v>
      </c>
      <c r="B28" s="3" t="s">
        <v>54</v>
      </c>
      <c r="C28" s="1">
        <v>210000</v>
      </c>
      <c r="D28" s="1">
        <v>0</v>
      </c>
      <c r="E28" s="7">
        <v>210000</v>
      </c>
    </row>
    <row r="29" spans="1:5" ht="12.75">
      <c r="A29" s="5" t="s">
        <v>55</v>
      </c>
      <c r="B29" s="3" t="s">
        <v>56</v>
      </c>
      <c r="C29" s="1">
        <v>2164100</v>
      </c>
      <c r="D29" s="1">
        <v>0</v>
      </c>
      <c r="E29" s="7">
        <v>2164100</v>
      </c>
    </row>
    <row r="30" spans="1:5" ht="12.75">
      <c r="A30" s="5" t="s">
        <v>57</v>
      </c>
      <c r="B30" s="3" t="s">
        <v>58</v>
      </c>
      <c r="C30" s="1">
        <v>2374100</v>
      </c>
      <c r="D30" s="1">
        <v>0</v>
      </c>
      <c r="E30" s="7">
        <v>2374100</v>
      </c>
    </row>
    <row r="31" spans="1:5" ht="12.75">
      <c r="A31" s="5" t="s">
        <v>59</v>
      </c>
      <c r="B31" s="3" t="s">
        <v>60</v>
      </c>
      <c r="C31" s="1">
        <v>2164100</v>
      </c>
      <c r="D31" s="1">
        <v>0</v>
      </c>
      <c r="E31" s="7">
        <v>2164100</v>
      </c>
    </row>
    <row r="32" spans="1:5" ht="12.75">
      <c r="A32" s="5" t="s">
        <v>61</v>
      </c>
      <c r="B32" s="3" t="s">
        <v>62</v>
      </c>
      <c r="C32" s="1">
        <v>1451700</v>
      </c>
      <c r="D32" s="1">
        <v>0</v>
      </c>
      <c r="E32" s="7">
        <v>1451700</v>
      </c>
    </row>
    <row r="33" spans="1:5" ht="12.75">
      <c r="A33" s="5" t="s">
        <v>63</v>
      </c>
      <c r="B33" s="3" t="s">
        <v>64</v>
      </c>
      <c r="C33" s="1">
        <v>0</v>
      </c>
      <c r="D33" s="1">
        <v>0</v>
      </c>
      <c r="E33" s="7">
        <v>0</v>
      </c>
    </row>
  </sheetData>
  <sheetProtection/>
  <mergeCells count="1">
    <mergeCell ref="A1:B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6"/>
  <sheetViews>
    <sheetView tabSelected="1" zoomScalePageLayoutView="0" workbookViewId="0" topLeftCell="A33">
      <selection activeCell="F33" sqref="F33"/>
    </sheetView>
  </sheetViews>
  <sheetFormatPr defaultColWidth="11.421875" defaultRowHeight="12.75"/>
  <cols>
    <col min="1" max="1" width="3.00390625" style="5" bestFit="1" customWidth="1"/>
    <col min="2" max="2" width="48.57421875" style="2" customWidth="1"/>
    <col min="3" max="3" width="12.7109375" style="7" bestFit="1" customWidth="1"/>
    <col min="4" max="4" width="13.28125" style="10" customWidth="1"/>
    <col min="5" max="5" width="12.421875" style="1" customWidth="1"/>
    <col min="6" max="6" width="13.28125" style="0" customWidth="1"/>
    <col min="7" max="8" width="12.57421875" style="0" customWidth="1"/>
  </cols>
  <sheetData>
    <row r="1" spans="1:5" s="42" customFormat="1" ht="15">
      <c r="A1" s="38"/>
      <c r="B1" s="39" t="s">
        <v>119</v>
      </c>
      <c r="C1" s="40"/>
      <c r="D1" s="41"/>
      <c r="E1" s="40"/>
    </row>
    <row r="2" spans="1:5" s="15" customFormat="1" ht="12.75">
      <c r="A2" s="11"/>
      <c r="B2" s="12"/>
      <c r="C2" s="13"/>
      <c r="D2" s="14"/>
      <c r="E2" s="13"/>
    </row>
    <row r="3" spans="1:8" s="9" customFormat="1" ht="38.25">
      <c r="A3" s="48" t="s">
        <v>1</v>
      </c>
      <c r="B3" s="48"/>
      <c r="C3" s="16">
        <v>2014</v>
      </c>
      <c r="D3" s="17" t="s">
        <v>120</v>
      </c>
      <c r="E3" s="17" t="s">
        <v>121</v>
      </c>
      <c r="F3" s="17" t="s">
        <v>122</v>
      </c>
      <c r="G3" s="16">
        <v>2016</v>
      </c>
      <c r="H3" s="16">
        <v>2017</v>
      </c>
    </row>
    <row r="4" spans="1:8" ht="12.75">
      <c r="A4" s="18"/>
      <c r="B4" s="19"/>
      <c r="C4" s="20"/>
      <c r="D4" s="21"/>
      <c r="E4" s="22"/>
      <c r="F4" s="23"/>
      <c r="G4" s="23"/>
      <c r="H4" s="23"/>
    </row>
    <row r="5" spans="1:8" s="8" customFormat="1" ht="12.75">
      <c r="A5" s="24"/>
      <c r="B5" s="25" t="s">
        <v>65</v>
      </c>
      <c r="C5" s="26"/>
      <c r="D5" s="27"/>
      <c r="E5" s="26"/>
      <c r="F5" s="28"/>
      <c r="G5" s="28"/>
      <c r="H5" s="28"/>
    </row>
    <row r="6" spans="1:8" ht="12.75">
      <c r="A6" s="18" t="s">
        <v>6</v>
      </c>
      <c r="B6" s="29" t="s">
        <v>7</v>
      </c>
      <c r="C6" s="20">
        <v>18443700</v>
      </c>
      <c r="D6" s="30">
        <v>19185700</v>
      </c>
      <c r="E6" s="22">
        <v>0</v>
      </c>
      <c r="F6" s="30">
        <v>19185700</v>
      </c>
      <c r="G6" s="30">
        <v>19918700</v>
      </c>
      <c r="H6" s="30">
        <v>20568700</v>
      </c>
    </row>
    <row r="7" spans="1:8" ht="12.75">
      <c r="A7" s="18" t="s">
        <v>8</v>
      </c>
      <c r="B7" s="29" t="s">
        <v>9</v>
      </c>
      <c r="C7" s="20">
        <v>7207200</v>
      </c>
      <c r="D7" s="30">
        <v>7331600</v>
      </c>
      <c r="E7" s="22">
        <v>0</v>
      </c>
      <c r="F7" s="30">
        <v>7331600</v>
      </c>
      <c r="G7" s="30">
        <v>7481600</v>
      </c>
      <c r="H7" s="30">
        <v>7681600</v>
      </c>
    </row>
    <row r="8" spans="1:8" ht="12.75">
      <c r="A8" s="18" t="s">
        <v>10</v>
      </c>
      <c r="B8" s="29" t="s">
        <v>66</v>
      </c>
      <c r="C8" s="20">
        <v>100</v>
      </c>
      <c r="D8" s="30">
        <v>100</v>
      </c>
      <c r="E8" s="22">
        <v>0</v>
      </c>
      <c r="F8" s="30">
        <v>100</v>
      </c>
      <c r="G8" s="30">
        <v>100</v>
      </c>
      <c r="H8" s="30">
        <v>100</v>
      </c>
    </row>
    <row r="9" spans="1:8" ht="12.75">
      <c r="A9" s="18" t="s">
        <v>12</v>
      </c>
      <c r="B9" s="29" t="s">
        <v>15</v>
      </c>
      <c r="C9" s="20">
        <v>3171800</v>
      </c>
      <c r="D9" s="30">
        <v>3172800</v>
      </c>
      <c r="E9" s="22">
        <v>0</v>
      </c>
      <c r="F9" s="30">
        <v>3172800</v>
      </c>
      <c r="G9" s="30">
        <v>3172800</v>
      </c>
      <c r="H9" s="30">
        <v>3172800</v>
      </c>
    </row>
    <row r="10" spans="1:8" ht="12.75">
      <c r="A10" s="18" t="s">
        <v>14</v>
      </c>
      <c r="B10" s="29" t="s">
        <v>17</v>
      </c>
      <c r="C10" s="20">
        <v>350100</v>
      </c>
      <c r="D10" s="30">
        <v>345700</v>
      </c>
      <c r="E10" s="22">
        <v>0</v>
      </c>
      <c r="F10" s="30">
        <v>345700</v>
      </c>
      <c r="G10" s="30">
        <v>345700</v>
      </c>
      <c r="H10" s="30">
        <v>345700</v>
      </c>
    </row>
    <row r="11" spans="1:8" ht="12.75">
      <c r="A11" s="18" t="s">
        <v>16</v>
      </c>
      <c r="B11" s="29" t="s">
        <v>19</v>
      </c>
      <c r="C11" s="20">
        <v>68800</v>
      </c>
      <c r="D11" s="30">
        <v>38800</v>
      </c>
      <c r="E11" s="22">
        <v>0</v>
      </c>
      <c r="F11" s="30">
        <v>38800</v>
      </c>
      <c r="G11" s="30">
        <v>53800</v>
      </c>
      <c r="H11" s="30">
        <v>53000</v>
      </c>
    </row>
    <row r="12" spans="1:8" ht="12.75">
      <c r="A12" s="18" t="s">
        <v>18</v>
      </c>
      <c r="B12" s="29" t="s">
        <v>67</v>
      </c>
      <c r="C12" s="20">
        <v>1125000</v>
      </c>
      <c r="D12" s="30">
        <v>1025000</v>
      </c>
      <c r="E12" s="22">
        <v>0</v>
      </c>
      <c r="F12" s="30">
        <v>1025000</v>
      </c>
      <c r="G12" s="30">
        <v>1025000</v>
      </c>
      <c r="H12" s="30">
        <v>1025000</v>
      </c>
    </row>
    <row r="13" spans="1:8" ht="25.5">
      <c r="A13" s="31" t="s">
        <v>99</v>
      </c>
      <c r="B13" s="32" t="s">
        <v>98</v>
      </c>
      <c r="C13" s="20">
        <v>0</v>
      </c>
      <c r="D13" s="30">
        <v>0</v>
      </c>
      <c r="E13" s="22">
        <v>0</v>
      </c>
      <c r="F13" s="30">
        <v>0</v>
      </c>
      <c r="G13" s="30">
        <v>0</v>
      </c>
      <c r="H13" s="30">
        <v>0</v>
      </c>
    </row>
    <row r="14" spans="1:8" ht="12.75">
      <c r="A14" s="18" t="s">
        <v>22</v>
      </c>
      <c r="B14" s="29" t="s">
        <v>68</v>
      </c>
      <c r="C14" s="20">
        <v>1225700</v>
      </c>
      <c r="D14" s="30">
        <v>1125700</v>
      </c>
      <c r="E14" s="22">
        <v>0</v>
      </c>
      <c r="F14" s="30">
        <v>1125700</v>
      </c>
      <c r="G14" s="30">
        <v>1125700</v>
      </c>
      <c r="H14" s="30">
        <v>1125700</v>
      </c>
    </row>
    <row r="15" spans="1:8" s="8" customFormat="1" ht="25.5">
      <c r="A15" s="33" t="s">
        <v>103</v>
      </c>
      <c r="B15" s="34" t="s">
        <v>102</v>
      </c>
      <c r="C15" s="26">
        <v>31592400</v>
      </c>
      <c r="D15" s="35">
        <v>32225400</v>
      </c>
      <c r="E15" s="26">
        <v>0</v>
      </c>
      <c r="F15" s="35">
        <v>32225400</v>
      </c>
      <c r="G15" s="35">
        <v>33123400</v>
      </c>
      <c r="H15" s="35">
        <v>33972600</v>
      </c>
    </row>
    <row r="16" spans="1:8" s="8" customFormat="1" ht="12.75">
      <c r="A16" s="24"/>
      <c r="B16" s="25"/>
      <c r="C16" s="26"/>
      <c r="D16" s="27"/>
      <c r="E16" s="26"/>
      <c r="F16" s="28"/>
      <c r="G16" s="28"/>
      <c r="H16" s="28"/>
    </row>
    <row r="17" spans="1:8" s="8" customFormat="1" ht="12.75">
      <c r="A17" s="24"/>
      <c r="B17" s="25" t="s">
        <v>69</v>
      </c>
      <c r="C17" s="26"/>
      <c r="D17" s="27"/>
      <c r="E17" s="26"/>
      <c r="F17" s="28"/>
      <c r="G17" s="28"/>
      <c r="H17" s="28"/>
    </row>
    <row r="18" spans="1:8" ht="12.75">
      <c r="A18" s="18" t="s">
        <v>26</v>
      </c>
      <c r="B18" s="29" t="s">
        <v>70</v>
      </c>
      <c r="C18" s="20">
        <v>9833800</v>
      </c>
      <c r="D18" s="30">
        <v>10022300</v>
      </c>
      <c r="E18" s="22">
        <v>0</v>
      </c>
      <c r="F18" s="30">
        <v>10022300</v>
      </c>
      <c r="G18" s="30">
        <v>10210000</v>
      </c>
      <c r="H18" s="30">
        <v>10406200</v>
      </c>
    </row>
    <row r="19" spans="1:8" ht="12.75">
      <c r="A19" s="18" t="s">
        <v>28</v>
      </c>
      <c r="B19" s="29" t="s">
        <v>71</v>
      </c>
      <c r="C19" s="20">
        <v>0</v>
      </c>
      <c r="D19" s="30">
        <v>0</v>
      </c>
      <c r="E19" s="22">
        <v>0</v>
      </c>
      <c r="F19" s="30">
        <v>0</v>
      </c>
      <c r="G19" s="30">
        <v>0</v>
      </c>
      <c r="H19" s="30">
        <v>0</v>
      </c>
    </row>
    <row r="20" spans="1:8" ht="25.5">
      <c r="A20" s="31" t="s">
        <v>100</v>
      </c>
      <c r="B20" s="32" t="s">
        <v>101</v>
      </c>
      <c r="C20" s="20">
        <v>6278900</v>
      </c>
      <c r="D20" s="30">
        <v>5292000</v>
      </c>
      <c r="E20" s="22">
        <v>0</v>
      </c>
      <c r="F20" s="30">
        <v>5292000</v>
      </c>
      <c r="G20" s="30">
        <v>5227700</v>
      </c>
      <c r="H20" s="30">
        <v>5175300</v>
      </c>
    </row>
    <row r="21" spans="1:8" ht="12.75">
      <c r="A21" s="18" t="s">
        <v>33</v>
      </c>
      <c r="B21" s="29" t="s">
        <v>72</v>
      </c>
      <c r="C21" s="20">
        <v>781300</v>
      </c>
      <c r="D21" s="30">
        <v>861300</v>
      </c>
      <c r="E21" s="22">
        <v>0</v>
      </c>
      <c r="F21" s="30">
        <v>861300</v>
      </c>
      <c r="G21" s="30">
        <v>861300</v>
      </c>
      <c r="H21" s="30">
        <v>861300</v>
      </c>
    </row>
    <row r="22" spans="1:8" ht="12.75">
      <c r="A22" s="18" t="s">
        <v>35</v>
      </c>
      <c r="B22" s="29" t="s">
        <v>73</v>
      </c>
      <c r="C22" s="20">
        <v>12978700</v>
      </c>
      <c r="D22" s="30">
        <v>13326500</v>
      </c>
      <c r="E22" s="22">
        <v>0</v>
      </c>
      <c r="F22" s="30">
        <v>13326500</v>
      </c>
      <c r="G22" s="30">
        <v>13892200</v>
      </c>
      <c r="H22" s="30">
        <v>14257200</v>
      </c>
    </row>
    <row r="23" spans="1:8" ht="12.75">
      <c r="A23" s="18" t="s">
        <v>37</v>
      </c>
      <c r="B23" s="29" t="s">
        <v>74</v>
      </c>
      <c r="C23" s="20">
        <v>1243800</v>
      </c>
      <c r="D23" s="30">
        <v>1153100</v>
      </c>
      <c r="E23" s="22">
        <v>0</v>
      </c>
      <c r="F23" s="30">
        <v>1153100</v>
      </c>
      <c r="G23" s="30">
        <v>1166100</v>
      </c>
      <c r="H23" s="30">
        <v>1108100</v>
      </c>
    </row>
    <row r="24" spans="1:8" s="8" customFormat="1" ht="25.5">
      <c r="A24" s="33" t="s">
        <v>105</v>
      </c>
      <c r="B24" s="34" t="s">
        <v>104</v>
      </c>
      <c r="C24" s="26">
        <v>31116500</v>
      </c>
      <c r="D24" s="35">
        <v>30655200</v>
      </c>
      <c r="E24" s="26">
        <v>0</v>
      </c>
      <c r="F24" s="35">
        <v>30655200</v>
      </c>
      <c r="G24" s="35">
        <v>31357300</v>
      </c>
      <c r="H24" s="35">
        <v>31808100</v>
      </c>
    </row>
    <row r="25" spans="1:8" s="8" customFormat="1" ht="12.75">
      <c r="A25" s="24"/>
      <c r="B25" s="25"/>
      <c r="C25" s="26"/>
      <c r="D25" s="27"/>
      <c r="E25" s="26"/>
      <c r="F25" s="28"/>
      <c r="G25" s="28"/>
      <c r="H25" s="28"/>
    </row>
    <row r="26" spans="1:8" s="8" customFormat="1" ht="25.5">
      <c r="A26" s="33" t="s">
        <v>95</v>
      </c>
      <c r="B26" s="34" t="s">
        <v>106</v>
      </c>
      <c r="C26" s="26">
        <v>475900</v>
      </c>
      <c r="D26" s="35">
        <v>1570200</v>
      </c>
      <c r="E26" s="26">
        <v>0</v>
      </c>
      <c r="F26" s="35">
        <v>1570200</v>
      </c>
      <c r="G26" s="35">
        <v>1766100</v>
      </c>
      <c r="H26" s="35">
        <v>2164500</v>
      </c>
    </row>
    <row r="27" spans="1:8" s="8" customFormat="1" ht="12.75">
      <c r="A27" s="24"/>
      <c r="B27" s="25"/>
      <c r="C27" s="26"/>
      <c r="D27" s="27"/>
      <c r="E27" s="26"/>
      <c r="F27" s="28"/>
      <c r="G27" s="28"/>
      <c r="H27" s="28"/>
    </row>
    <row r="28" spans="1:8" s="8" customFormat="1" ht="12.75">
      <c r="A28" s="24"/>
      <c r="B28" s="25" t="s">
        <v>75</v>
      </c>
      <c r="C28" s="26"/>
      <c r="D28" s="27"/>
      <c r="E28" s="26"/>
      <c r="F28" s="28"/>
      <c r="G28" s="28"/>
      <c r="H28" s="28"/>
    </row>
    <row r="29" spans="1:8" ht="12.75">
      <c r="A29" s="18" t="s">
        <v>43</v>
      </c>
      <c r="B29" s="36" t="s">
        <v>76</v>
      </c>
      <c r="C29" s="20">
        <v>641800</v>
      </c>
      <c r="D29" s="30">
        <v>2500000</v>
      </c>
      <c r="E29" s="44">
        <v>-1000000</v>
      </c>
      <c r="F29" s="43">
        <v>1500000</v>
      </c>
      <c r="G29" s="30">
        <v>0</v>
      </c>
      <c r="H29" s="30">
        <v>550000</v>
      </c>
    </row>
    <row r="30" spans="1:8" ht="12.75">
      <c r="A30" s="18" t="s">
        <v>45</v>
      </c>
      <c r="B30" s="29" t="s">
        <v>77</v>
      </c>
      <c r="C30" s="20">
        <v>1904800</v>
      </c>
      <c r="D30" s="30">
        <v>1204200</v>
      </c>
      <c r="E30" s="22">
        <v>0</v>
      </c>
      <c r="F30" s="30">
        <v>1204200</v>
      </c>
      <c r="G30" s="30">
        <v>1564600</v>
      </c>
      <c r="H30" s="30">
        <v>917500</v>
      </c>
    </row>
    <row r="31" spans="1:8" ht="12.75">
      <c r="A31" s="18" t="s">
        <v>47</v>
      </c>
      <c r="B31" s="29" t="s">
        <v>78</v>
      </c>
      <c r="C31" s="20">
        <v>3784100</v>
      </c>
      <c r="D31" s="30">
        <v>2089500</v>
      </c>
      <c r="E31" s="22">
        <v>0</v>
      </c>
      <c r="F31" s="30">
        <v>2089500</v>
      </c>
      <c r="G31" s="30">
        <v>2960700</v>
      </c>
      <c r="H31" s="30">
        <v>1044700</v>
      </c>
    </row>
    <row r="32" spans="1:8" ht="12.75">
      <c r="A32" s="18" t="s">
        <v>49</v>
      </c>
      <c r="B32" s="29" t="s">
        <v>79</v>
      </c>
      <c r="C32" s="20">
        <v>0</v>
      </c>
      <c r="D32" s="30">
        <v>0</v>
      </c>
      <c r="E32" s="22">
        <v>0</v>
      </c>
      <c r="F32" s="30">
        <v>0</v>
      </c>
      <c r="G32" s="30">
        <v>0</v>
      </c>
      <c r="H32" s="30">
        <v>0</v>
      </c>
    </row>
    <row r="33" spans="1:8" ht="12.75">
      <c r="A33" s="18" t="s">
        <v>51</v>
      </c>
      <c r="B33" s="29" t="s">
        <v>80</v>
      </c>
      <c r="C33" s="20">
        <v>900</v>
      </c>
      <c r="D33" s="30">
        <v>300</v>
      </c>
      <c r="E33" s="20">
        <v>0</v>
      </c>
      <c r="F33" s="37">
        <v>300</v>
      </c>
      <c r="G33" s="30">
        <v>300</v>
      </c>
      <c r="H33" s="30">
        <v>300</v>
      </c>
    </row>
    <row r="34" spans="1:8" s="8" customFormat="1" ht="12.75">
      <c r="A34" s="24" t="s">
        <v>53</v>
      </c>
      <c r="B34" s="25" t="s">
        <v>81</v>
      </c>
      <c r="C34" s="26">
        <v>6331600</v>
      </c>
      <c r="D34" s="35">
        <v>5794000</v>
      </c>
      <c r="E34" s="45">
        <v>-1000000</v>
      </c>
      <c r="F34" s="46">
        <f>SUM(F29:F33)</f>
        <v>4794000</v>
      </c>
      <c r="G34" s="35">
        <v>4525600</v>
      </c>
      <c r="H34" s="35">
        <v>2512500</v>
      </c>
    </row>
    <row r="35" spans="1:8" s="8" customFormat="1" ht="12.75">
      <c r="A35" s="24"/>
      <c r="B35" s="25"/>
      <c r="C35" s="26"/>
      <c r="D35" s="27"/>
      <c r="E35" s="26"/>
      <c r="F35" s="28"/>
      <c r="G35" s="28"/>
      <c r="H35" s="28"/>
    </row>
    <row r="36" spans="1:8" s="8" customFormat="1" ht="12.75">
      <c r="A36" s="24"/>
      <c r="B36" s="25" t="s">
        <v>82</v>
      </c>
      <c r="C36" s="26"/>
      <c r="D36" s="27"/>
      <c r="E36" s="26"/>
      <c r="F36" s="28"/>
      <c r="G36" s="28"/>
      <c r="H36" s="28"/>
    </row>
    <row r="37" spans="1:8" ht="12.75">
      <c r="A37" s="18" t="s">
        <v>55</v>
      </c>
      <c r="B37" s="29" t="s">
        <v>83</v>
      </c>
      <c r="C37" s="20">
        <v>3310000</v>
      </c>
      <c r="D37" s="30">
        <v>400000</v>
      </c>
      <c r="E37" s="22">
        <v>0</v>
      </c>
      <c r="F37" s="30">
        <v>400000</v>
      </c>
      <c r="G37" s="30">
        <v>210000</v>
      </c>
      <c r="H37" s="30">
        <v>160000</v>
      </c>
    </row>
    <row r="38" spans="1:8" ht="12.75">
      <c r="A38" s="18" t="s">
        <v>57</v>
      </c>
      <c r="B38" s="36" t="s">
        <v>84</v>
      </c>
      <c r="C38" s="20">
        <v>9584700</v>
      </c>
      <c r="D38" s="30">
        <v>2120000</v>
      </c>
      <c r="E38" s="44">
        <v>2630000</v>
      </c>
      <c r="F38" s="43">
        <v>4750000</v>
      </c>
      <c r="G38" s="30">
        <v>2455000</v>
      </c>
      <c r="H38" s="30">
        <v>605000</v>
      </c>
    </row>
    <row r="39" spans="1:8" ht="12.75">
      <c r="A39" s="18" t="s">
        <v>59</v>
      </c>
      <c r="B39" s="29" t="s">
        <v>85</v>
      </c>
      <c r="C39" s="20">
        <v>1393100</v>
      </c>
      <c r="D39" s="30">
        <v>786900</v>
      </c>
      <c r="E39" s="22">
        <v>0</v>
      </c>
      <c r="F39" s="30">
        <v>786900</v>
      </c>
      <c r="G39" s="30">
        <v>436300</v>
      </c>
      <c r="H39" s="30">
        <v>318300</v>
      </c>
    </row>
    <row r="40" spans="1:8" ht="12.75">
      <c r="A40" s="18" t="s">
        <v>61</v>
      </c>
      <c r="B40" s="29" t="s">
        <v>86</v>
      </c>
      <c r="C40" s="20">
        <v>4000</v>
      </c>
      <c r="D40" s="30">
        <v>4000</v>
      </c>
      <c r="E40" s="22">
        <v>0</v>
      </c>
      <c r="F40" s="30">
        <v>4000</v>
      </c>
      <c r="G40" s="30">
        <v>4000</v>
      </c>
      <c r="H40" s="30">
        <v>4000</v>
      </c>
    </row>
    <row r="41" spans="1:8" ht="12.75">
      <c r="A41" s="18" t="s">
        <v>63</v>
      </c>
      <c r="B41" s="29" t="s">
        <v>87</v>
      </c>
      <c r="C41" s="20">
        <v>211300</v>
      </c>
      <c r="D41" s="30">
        <v>180000</v>
      </c>
      <c r="E41" s="22">
        <v>0</v>
      </c>
      <c r="F41" s="30">
        <v>180000</v>
      </c>
      <c r="G41" s="30">
        <v>180000</v>
      </c>
      <c r="H41" s="30">
        <v>176000</v>
      </c>
    </row>
    <row r="42" spans="1:8" ht="12.75">
      <c r="A42" s="18" t="s">
        <v>88</v>
      </c>
      <c r="B42" s="29" t="s">
        <v>89</v>
      </c>
      <c r="C42" s="20">
        <v>0</v>
      </c>
      <c r="D42" s="30">
        <v>0</v>
      </c>
      <c r="E42" s="22">
        <v>0</v>
      </c>
      <c r="F42" s="30">
        <v>0</v>
      </c>
      <c r="G42" s="30">
        <v>0</v>
      </c>
      <c r="H42" s="30">
        <v>0</v>
      </c>
    </row>
    <row r="43" spans="1:8" s="8" customFormat="1" ht="12.75">
      <c r="A43" s="24" t="s">
        <v>90</v>
      </c>
      <c r="B43" s="25" t="s">
        <v>91</v>
      </c>
      <c r="C43" s="26">
        <v>14503100</v>
      </c>
      <c r="D43" s="35">
        <v>3490900</v>
      </c>
      <c r="E43" s="45">
        <v>2630000</v>
      </c>
      <c r="F43" s="46">
        <f>SUM(F37:F42)</f>
        <v>6120900</v>
      </c>
      <c r="G43" s="35">
        <v>3285300</v>
      </c>
      <c r="H43" s="35">
        <v>1263300</v>
      </c>
    </row>
    <row r="44" spans="1:8" s="8" customFormat="1" ht="12.75">
      <c r="A44" s="24"/>
      <c r="B44" s="25"/>
      <c r="C44" s="26"/>
      <c r="D44" s="27"/>
      <c r="E44" s="26"/>
      <c r="F44" s="28"/>
      <c r="G44" s="28"/>
      <c r="H44" s="28"/>
    </row>
    <row r="45" spans="1:8" s="8" customFormat="1" ht="38.25">
      <c r="A45" s="33" t="s">
        <v>97</v>
      </c>
      <c r="B45" s="34" t="s">
        <v>96</v>
      </c>
      <c r="C45" s="26">
        <v>-8171500</v>
      </c>
      <c r="D45" s="35">
        <v>2303100</v>
      </c>
      <c r="E45" s="45">
        <v>-3630000</v>
      </c>
      <c r="F45" s="46">
        <f>F34-F43</f>
        <v>-1326900</v>
      </c>
      <c r="G45" s="35">
        <v>1240300</v>
      </c>
      <c r="H45" s="35">
        <v>1249200</v>
      </c>
    </row>
    <row r="46" spans="1:8" ht="12.75">
      <c r="A46" s="18"/>
      <c r="B46" s="29"/>
      <c r="C46" s="20"/>
      <c r="D46" s="21"/>
      <c r="E46" s="26"/>
      <c r="F46" s="28"/>
      <c r="G46" s="23"/>
      <c r="H46" s="23"/>
    </row>
    <row r="47" spans="1:8" s="8" customFormat="1" ht="25.5">
      <c r="A47" s="33" t="s">
        <v>108</v>
      </c>
      <c r="B47" s="34" t="s">
        <v>107</v>
      </c>
      <c r="C47" s="26">
        <v>-7695600</v>
      </c>
      <c r="D47" s="35">
        <v>3873300</v>
      </c>
      <c r="E47" s="45">
        <v>3630000</v>
      </c>
      <c r="F47" s="46">
        <f>F26+F45</f>
        <v>243300</v>
      </c>
      <c r="G47" s="35">
        <v>3006400</v>
      </c>
      <c r="H47" s="35">
        <v>3413700</v>
      </c>
    </row>
    <row r="48" spans="1:8" ht="12.75">
      <c r="A48" s="18"/>
      <c r="B48" s="29"/>
      <c r="C48" s="20"/>
      <c r="D48" s="21"/>
      <c r="E48" s="22"/>
      <c r="F48" s="23"/>
      <c r="G48" s="23"/>
      <c r="H48" s="23"/>
    </row>
    <row r="49" spans="1:8" s="8" customFormat="1" ht="12.75">
      <c r="A49" s="24"/>
      <c r="B49" s="25" t="s">
        <v>92</v>
      </c>
      <c r="C49" s="26"/>
      <c r="D49" s="27"/>
      <c r="E49" s="26"/>
      <c r="F49" s="28"/>
      <c r="G49" s="28"/>
      <c r="H49" s="28"/>
    </row>
    <row r="50" spans="1:8" ht="25.5">
      <c r="A50" s="31" t="s">
        <v>110</v>
      </c>
      <c r="B50" s="32" t="s">
        <v>109</v>
      </c>
      <c r="C50" s="20">
        <v>6200000</v>
      </c>
      <c r="D50" s="30">
        <v>0</v>
      </c>
      <c r="E50" s="45">
        <v>3630000</v>
      </c>
      <c r="F50" s="46">
        <v>3630000</v>
      </c>
      <c r="G50" s="30">
        <v>0</v>
      </c>
      <c r="H50" s="30">
        <v>0</v>
      </c>
    </row>
    <row r="51" spans="1:8" ht="25.5">
      <c r="A51" s="31" t="s">
        <v>112</v>
      </c>
      <c r="B51" s="32" t="s">
        <v>111</v>
      </c>
      <c r="C51" s="20">
        <v>1900000</v>
      </c>
      <c r="D51" s="30">
        <v>2275000</v>
      </c>
      <c r="E51" s="22">
        <v>0</v>
      </c>
      <c r="F51" s="30">
        <v>2275000</v>
      </c>
      <c r="G51" s="30">
        <v>2275000</v>
      </c>
      <c r="H51" s="30">
        <v>2275000</v>
      </c>
    </row>
    <row r="52" spans="1:8" s="8" customFormat="1" ht="25.5">
      <c r="A52" s="33" t="s">
        <v>114</v>
      </c>
      <c r="B52" s="34" t="s">
        <v>113</v>
      </c>
      <c r="C52" s="26">
        <v>4300000</v>
      </c>
      <c r="D52" s="35">
        <v>-2275000</v>
      </c>
      <c r="E52" s="45">
        <v>3630000</v>
      </c>
      <c r="F52" s="46">
        <f>F50-F51</f>
        <v>1355000</v>
      </c>
      <c r="G52" s="35">
        <v>-2275000</v>
      </c>
      <c r="H52" s="35">
        <v>-2275000</v>
      </c>
    </row>
    <row r="53" spans="1:8" ht="12.75">
      <c r="A53" s="18"/>
      <c r="B53" s="29"/>
      <c r="C53" s="20"/>
      <c r="D53" s="21"/>
      <c r="E53" s="22"/>
      <c r="F53" s="23"/>
      <c r="G53" s="23"/>
      <c r="H53" s="23"/>
    </row>
    <row r="54" spans="1:8" s="8" customFormat="1" ht="12.75">
      <c r="A54" s="24" t="s">
        <v>93</v>
      </c>
      <c r="B54" s="25" t="s">
        <v>94</v>
      </c>
      <c r="C54" s="26">
        <v>-3395600</v>
      </c>
      <c r="D54" s="35">
        <v>1598300</v>
      </c>
      <c r="E54" s="26">
        <v>0</v>
      </c>
      <c r="F54" s="35">
        <f>F47+F52</f>
        <v>1598300</v>
      </c>
      <c r="G54" s="35">
        <v>731400</v>
      </c>
      <c r="H54" s="35">
        <v>1138700</v>
      </c>
    </row>
    <row r="55" spans="1:8" ht="25.5">
      <c r="A55" s="31" t="s">
        <v>118</v>
      </c>
      <c r="B55" s="32" t="s">
        <v>117</v>
      </c>
      <c r="C55" s="20">
        <v>2550000</v>
      </c>
      <c r="D55" s="30">
        <v>-845600</v>
      </c>
      <c r="E55" s="22">
        <v>0</v>
      </c>
      <c r="F55" s="30">
        <v>-845600</v>
      </c>
      <c r="G55" s="30">
        <v>752700</v>
      </c>
      <c r="H55" s="30">
        <v>1484100</v>
      </c>
    </row>
    <row r="56" spans="1:8" s="8" customFormat="1" ht="25.5">
      <c r="A56" s="33" t="s">
        <v>116</v>
      </c>
      <c r="B56" s="34" t="s">
        <v>115</v>
      </c>
      <c r="C56" s="26">
        <v>-845600</v>
      </c>
      <c r="D56" s="35">
        <v>752700</v>
      </c>
      <c r="E56" s="26">
        <v>0</v>
      </c>
      <c r="F56" s="35">
        <v>752700</v>
      </c>
      <c r="G56" s="35">
        <v>1484100</v>
      </c>
      <c r="H56" s="35">
        <v>2622800</v>
      </c>
    </row>
  </sheetData>
  <sheetProtection/>
  <mergeCells count="1">
    <mergeCell ref="A3:B3"/>
  </mergeCells>
  <printOptions/>
  <pageMargins left="0.7874015748031497" right="0.7874015748031497" top="0.5905511811023623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 Buxtehude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Hemmer</dc:creator>
  <cp:keywords/>
  <dc:description/>
  <cp:lastModifiedBy>Hans-Joachim Bruns</cp:lastModifiedBy>
  <cp:lastPrinted>2014-06-02T15:53:27Z</cp:lastPrinted>
  <dcterms:created xsi:type="dcterms:W3CDTF">2005-10-17T13:11:03Z</dcterms:created>
  <dcterms:modified xsi:type="dcterms:W3CDTF">2014-06-03T08:16:14Z</dcterms:modified>
  <cp:category/>
  <cp:version/>
  <cp:contentType/>
  <cp:contentStatus/>
</cp:coreProperties>
</file>